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Cameron County\Aetna Dental\"/>
    </mc:Choice>
  </mc:AlternateContent>
  <xr:revisionPtr revIDLastSave="0" documentId="8_{749F8738-40DE-4A80-AFB3-717A1351D3AD}" xr6:coauthVersionLast="47" xr6:coauthVersionMax="47" xr10:uidLastSave="{00000000-0000-0000-0000-000000000000}"/>
  <bookViews>
    <workbookView xWindow="-28920" yWindow="30" windowWidth="29040" windowHeight="15840" xr2:uid="{00000000-000D-0000-FFFF-FFFF00000000}"/>
  </bookViews>
  <sheets>
    <sheet name="BTD_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7" l="1"/>
  <c r="I48" i="7"/>
  <c r="I50" i="7" l="1"/>
</calcChain>
</file>

<file path=xl/sharedStrings.xml><?xml version="1.0" encoding="utf-8"?>
<sst xmlns="http://schemas.openxmlformats.org/spreadsheetml/2006/main" count="43" uniqueCount="43">
  <si>
    <t>Premium</t>
  </si>
  <si>
    <t>Members</t>
  </si>
  <si>
    <t>Experience Exhibit</t>
  </si>
  <si>
    <t>Monthly Claims:</t>
  </si>
  <si>
    <t>Month</t>
  </si>
  <si>
    <t>Monthly Billed</t>
  </si>
  <si>
    <t>Aggregate Premium Billed</t>
  </si>
  <si>
    <t xml:space="preserve">Aggregate Incurred Claims </t>
  </si>
  <si>
    <t>Premium amounts and lives counts displayed on this report are unaudited</t>
  </si>
  <si>
    <t>Cost Ratio</t>
  </si>
  <si>
    <t>Claims</t>
  </si>
  <si>
    <t>Monthly Dental</t>
  </si>
  <si>
    <t>DMO information is not included in this report</t>
  </si>
  <si>
    <t>Subscribers</t>
  </si>
  <si>
    <t>-  Claims displayed are based on a rolling 24 months of data.</t>
  </si>
  <si>
    <t>CAMERON COUNTY</t>
  </si>
  <si>
    <t xml:space="preserve">Group/Control#:    00169664 </t>
  </si>
  <si>
    <t>-  Claims paid through May 2023.</t>
  </si>
  <si>
    <t>-  Claims displayed are incurred and completed through April 2023.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</si>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</sst>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0">
    <font>
      <sz val="10"/>
      <color indexed="8"/>
      <name val="匠牥晩††††††††††"/>
    </font>
    <font>
      <sz val="10"/>
      <name val="Arial"/>
      <family val="2"/>
    </font>
    <font>
      <sz val="8"/>
      <name val="匠牥晩††††††††††"/>
    </font>
    <font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4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Protection="1">
      <protection hidden="1"/>
    </xf>
    <xf numFmtId="0" fontId="8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6" fillId="0" borderId="0" xfId="2" applyFont="1" applyAlignment="1" applyProtection="1">
      <alignment horizontal="left"/>
      <protection hidden="1"/>
    </xf>
    <xf numFmtId="0" fontId="3" fillId="0" borderId="0" xfId="2" applyFont="1" applyAlignment="1" applyProtection="1">
      <alignment horizontal="centerContinuous"/>
      <protection hidden="1"/>
    </xf>
    <xf numFmtId="0" fontId="3" fillId="0" borderId="0" xfId="2" quotePrefix="1" applyFont="1" applyProtection="1">
      <protection hidden="1"/>
    </xf>
    <xf numFmtId="0" fontId="10" fillId="0" borderId="0" xfId="2" applyFont="1" applyAlignment="1" applyProtection="1">
      <alignment horizontal="left"/>
      <protection hidden="1"/>
    </xf>
    <xf numFmtId="0" fontId="3" fillId="0" borderId="0" xfId="0" quotePrefix="1" applyFont="1" applyProtection="1">
      <protection hidden="1"/>
    </xf>
    <xf numFmtId="0" fontId="6" fillId="0" borderId="0" xfId="2" applyFont="1" applyAlignment="1" applyProtection="1">
      <alignment horizontal="center"/>
      <protection hidden="1"/>
    </xf>
    <xf numFmtId="0" fontId="3" fillId="0" borderId="0" xfId="2" applyFont="1" applyAlignment="1" applyProtection="1">
      <alignment horizontal="left"/>
      <protection hidden="1"/>
    </xf>
    <xf numFmtId="0" fontId="3" fillId="0" borderId="0" xfId="2" applyFont="1" applyAlignment="1" applyProtection="1">
      <alignment horizontal="center"/>
      <protection hidden="1"/>
    </xf>
    <xf numFmtId="0" fontId="11" fillId="0" borderId="0" xfId="2" applyFont="1" applyAlignment="1" applyProtection="1">
      <alignment horizontal="centerContinuous"/>
      <protection hidden="1"/>
    </xf>
    <xf numFmtId="9" fontId="12" fillId="0" borderId="0" xfId="3" applyFont="1" applyBorder="1" applyProtection="1">
      <protection hidden="1"/>
    </xf>
    <xf numFmtId="0" fontId="13" fillId="0" borderId="0" xfId="2" applyFont="1" applyProtection="1">
      <protection hidden="1"/>
    </xf>
    <xf numFmtId="0" fontId="12" fillId="0" borderId="0" xfId="2" applyFont="1" applyProtection="1">
      <protection hidden="1"/>
    </xf>
    <xf numFmtId="37" fontId="13" fillId="0" borderId="0" xfId="2" applyNumberFormat="1" applyFont="1" applyProtection="1">
      <protection hidden="1"/>
    </xf>
    <xf numFmtId="0" fontId="13" fillId="0" borderId="1" xfId="2" applyFont="1" applyBorder="1" applyProtection="1">
      <protection hidden="1"/>
    </xf>
    <xf numFmtId="0" fontId="14" fillId="0" borderId="2" xfId="2" applyFont="1" applyBorder="1" applyProtection="1">
      <protection hidden="1"/>
    </xf>
    <xf numFmtId="0" fontId="14" fillId="0" borderId="3" xfId="2" applyFont="1" applyBorder="1" applyProtection="1">
      <protection hidden="1"/>
    </xf>
    <xf numFmtId="0" fontId="14" fillId="0" borderId="4" xfId="2" applyFont="1" applyBorder="1" applyProtection="1">
      <protection hidden="1"/>
    </xf>
    <xf numFmtId="0" fontId="13" fillId="0" borderId="4" xfId="2" applyFont="1" applyBorder="1" applyProtection="1">
      <protection hidden="1"/>
    </xf>
    <xf numFmtId="0" fontId="11" fillId="0" borderId="0" xfId="2" applyFont="1" applyAlignment="1" applyProtection="1">
      <alignment horizontal="center"/>
      <protection hidden="1"/>
    </xf>
    <xf numFmtId="0" fontId="11" fillId="0" borderId="0" xfId="2" applyFont="1" applyAlignment="1" applyProtection="1">
      <alignment horizontal="left"/>
      <protection hidden="1"/>
    </xf>
    <xf numFmtId="0" fontId="11" fillId="0" borderId="0" xfId="2" applyFont="1" applyProtection="1">
      <protection hidden="1"/>
    </xf>
    <xf numFmtId="0" fontId="11" fillId="0" borderId="5" xfId="2" applyFont="1" applyBorder="1" applyAlignment="1" applyProtection="1">
      <alignment horizontal="center"/>
      <protection hidden="1"/>
    </xf>
    <xf numFmtId="0" fontId="11" fillId="0" borderId="4" xfId="2" applyFont="1" applyBorder="1" applyAlignment="1" applyProtection="1">
      <alignment horizontal="center"/>
      <protection hidden="1"/>
    </xf>
    <xf numFmtId="0" fontId="13" fillId="0" borderId="0" xfId="2" applyFont="1" applyAlignment="1" applyProtection="1">
      <alignment horizontal="left"/>
      <protection hidden="1"/>
    </xf>
    <xf numFmtId="49" fontId="3" fillId="0" borderId="0" xfId="2" applyNumberFormat="1" applyFont="1" applyAlignment="1" applyProtection="1">
      <alignment horizontal="center"/>
      <protection hidden="1"/>
    </xf>
    <xf numFmtId="3" fontId="3" fillId="0" borderId="0" xfId="2" applyNumberFormat="1" applyFont="1" applyAlignment="1" applyProtection="1">
      <alignment horizontal="center"/>
      <protection hidden="1"/>
    </xf>
    <xf numFmtId="165" fontId="3" fillId="0" borderId="0" xfId="2" applyNumberFormat="1" applyFont="1" applyAlignment="1" applyProtection="1">
      <alignment horizontal="center"/>
      <protection hidden="1"/>
    </xf>
    <xf numFmtId="49" fontId="15" fillId="0" borderId="0" xfId="2" applyNumberFormat="1" applyFont="1" applyAlignment="1" applyProtection="1">
      <alignment horizontal="center"/>
      <protection hidden="1"/>
    </xf>
    <xf numFmtId="3" fontId="15" fillId="0" borderId="0" xfId="2" applyNumberFormat="1" applyFont="1" applyAlignment="1" applyProtection="1">
      <alignment horizontal="center"/>
      <protection hidden="1"/>
    </xf>
    <xf numFmtId="0" fontId="15" fillId="0" borderId="0" xfId="2" applyFont="1" applyAlignment="1" applyProtection="1">
      <alignment horizontal="center"/>
      <protection hidden="1"/>
    </xf>
    <xf numFmtId="165" fontId="15" fillId="0" borderId="0" xfId="2" applyNumberFormat="1" applyFont="1" applyAlignment="1" applyProtection="1">
      <alignment horizontal="center"/>
      <protection hidden="1"/>
    </xf>
    <xf numFmtId="0" fontId="16" fillId="0" borderId="0" xfId="2" applyFont="1" applyProtection="1">
      <protection hidden="1"/>
    </xf>
    <xf numFmtId="0" fontId="16" fillId="0" borderId="5" xfId="2" applyFont="1" applyBorder="1" applyAlignment="1" applyProtection="1">
      <alignment horizontal="center"/>
      <protection hidden="1"/>
    </xf>
    <xf numFmtId="0" fontId="17" fillId="0" borderId="0" xfId="2" applyFont="1" applyProtection="1">
      <protection hidden="1"/>
    </xf>
    <xf numFmtId="0" fontId="17" fillId="0" borderId="5" xfId="2" applyFont="1" applyBorder="1" applyProtection="1">
      <protection hidden="1"/>
    </xf>
    <xf numFmtId="37" fontId="15" fillId="0" borderId="0" xfId="2" applyNumberFormat="1" applyFont="1" applyAlignment="1" applyProtection="1">
      <alignment horizontal="center"/>
      <protection hidden="1"/>
    </xf>
    <xf numFmtId="165" fontId="15" fillId="0" borderId="0" xfId="1" applyNumberFormat="1" applyFont="1" applyBorder="1" applyAlignment="1" applyProtection="1">
      <alignment horizontal="center"/>
      <protection hidden="1"/>
    </xf>
    <xf numFmtId="0" fontId="15" fillId="0" borderId="0" xfId="2" applyFont="1" applyProtection="1">
      <protection hidden="1"/>
    </xf>
    <xf numFmtId="165" fontId="15" fillId="0" borderId="5" xfId="1" applyNumberFormat="1" applyFont="1" applyBorder="1" applyProtection="1">
      <protection hidden="1"/>
    </xf>
    <xf numFmtId="165" fontId="15" fillId="0" borderId="4" xfId="1" applyNumberFormat="1" applyFont="1" applyBorder="1" applyAlignment="1" applyProtection="1">
      <alignment horizontal="center"/>
      <protection hidden="1"/>
    </xf>
    <xf numFmtId="44" fontId="15" fillId="0" borderId="0" xfId="2" applyNumberFormat="1" applyFont="1" applyAlignment="1" applyProtection="1">
      <alignment horizontal="center"/>
      <protection hidden="1"/>
    </xf>
    <xf numFmtId="165" fontId="3" fillId="0" borderId="4" xfId="1" applyNumberFormat="1" applyFont="1" applyBorder="1" applyProtection="1">
      <protection hidden="1"/>
    </xf>
    <xf numFmtId="0" fontId="3" fillId="0" borderId="6" xfId="2" applyFont="1" applyBorder="1" applyProtection="1">
      <protection hidden="1"/>
    </xf>
    <xf numFmtId="49" fontId="3" fillId="0" borderId="7" xfId="2" applyNumberFormat="1" applyFont="1" applyBorder="1" applyAlignment="1" applyProtection="1">
      <alignment horizontal="center"/>
      <protection hidden="1"/>
    </xf>
    <xf numFmtId="0" fontId="3" fillId="0" borderId="7" xfId="2" applyFont="1" applyBorder="1" applyAlignment="1" applyProtection="1">
      <alignment horizontal="center"/>
      <protection hidden="1"/>
    </xf>
    <xf numFmtId="3" fontId="3" fillId="0" borderId="7" xfId="2" applyNumberFormat="1" applyFont="1" applyBorder="1" applyAlignment="1" applyProtection="1">
      <alignment horizontal="center"/>
      <protection hidden="1"/>
    </xf>
    <xf numFmtId="165" fontId="3" fillId="0" borderId="7" xfId="2" applyNumberFormat="1" applyFont="1" applyBorder="1" applyAlignment="1" applyProtection="1">
      <alignment horizontal="center"/>
      <protection hidden="1"/>
    </xf>
    <xf numFmtId="165" fontId="3" fillId="0" borderId="7" xfId="1" applyNumberFormat="1" applyFont="1" applyBorder="1" applyAlignment="1" applyProtection="1">
      <alignment horizontal="center"/>
      <protection hidden="1"/>
    </xf>
    <xf numFmtId="0" fontId="14" fillId="0" borderId="7" xfId="2" applyFont="1" applyBorder="1" applyProtection="1">
      <protection hidden="1"/>
    </xf>
    <xf numFmtId="164" fontId="14" fillId="0" borderId="8" xfId="1" applyNumberFormat="1" applyFont="1" applyBorder="1" applyProtection="1">
      <protection hidden="1"/>
    </xf>
    <xf numFmtId="164" fontId="14" fillId="0" borderId="4" xfId="1" applyNumberFormat="1" applyFont="1" applyBorder="1" applyProtection="1">
      <protection hidden="1"/>
    </xf>
    <xf numFmtId="0" fontId="14" fillId="0" borderId="0" xfId="2" applyFont="1" applyProtection="1">
      <protection hidden="1"/>
    </xf>
    <xf numFmtId="0" fontId="18" fillId="0" borderId="0" xfId="2" applyFont="1" applyProtection="1">
      <protection hidden="1"/>
    </xf>
    <xf numFmtId="164" fontId="14" fillId="0" borderId="0" xfId="1" applyNumberFormat="1" applyFont="1" applyBorder="1" applyProtection="1">
      <protection hidden="1"/>
    </xf>
    <xf numFmtId="0" fontId="3" fillId="0" borderId="5" xfId="2" applyFont="1" applyBorder="1" applyProtection="1">
      <protection hidden="1"/>
    </xf>
    <xf numFmtId="0" fontId="19" fillId="0" borderId="2" xfId="2" applyFont="1" applyBorder="1" applyProtection="1">
      <protection hidden="1"/>
    </xf>
    <xf numFmtId="0" fontId="3" fillId="0" borderId="2" xfId="2" applyFont="1" applyBorder="1" applyProtection="1">
      <protection hidden="1"/>
    </xf>
    <xf numFmtId="164" fontId="3" fillId="0" borderId="2" xfId="1" applyNumberFormat="1" applyFont="1" applyBorder="1" applyProtection="1">
      <protection hidden="1"/>
    </xf>
    <xf numFmtId="164" fontId="3" fillId="0" borderId="3" xfId="1" applyNumberFormat="1" applyFont="1" applyBorder="1" applyProtection="1">
      <protection hidden="1"/>
    </xf>
    <xf numFmtId="14" fontId="15" fillId="0" borderId="0" xfId="2" applyNumberFormat="1" applyFont="1" applyAlignment="1" applyProtection="1">
      <alignment horizontal="left"/>
      <protection hidden="1"/>
    </xf>
    <xf numFmtId="165" fontId="15" fillId="0" borderId="5" xfId="1" applyNumberFormat="1" applyFont="1" applyBorder="1" applyAlignment="1" applyProtection="1">
      <alignment horizontal="center"/>
      <protection hidden="1"/>
    </xf>
    <xf numFmtId="9" fontId="3" fillId="0" borderId="0" xfId="3" applyFont="1" applyBorder="1" applyAlignment="1" applyProtection="1">
      <alignment horizontal="center"/>
      <protection hidden="1"/>
    </xf>
    <xf numFmtId="9" fontId="3" fillId="0" borderId="5" xfId="3" applyFont="1" applyBorder="1" applyAlignment="1" applyProtection="1">
      <alignment horizontal="center"/>
      <protection hidden="1"/>
    </xf>
    <xf numFmtId="0" fontId="3" fillId="0" borderId="7" xfId="2" applyFont="1" applyBorder="1" applyProtection="1">
      <protection hidden="1"/>
    </xf>
    <xf numFmtId="0" fontId="3" fillId="0" borderId="8" xfId="2" applyFont="1" applyBorder="1" applyProtection="1">
      <protection hidden="1"/>
    </xf>
    <xf numFmtId="0" fontId="19" fillId="0" borderId="0" xfId="2" applyFont="1" applyAlignment="1" applyProtection="1">
      <alignment horizontal="center"/>
      <protection hidden="1"/>
    </xf>
    <xf numFmtId="0" fontId="4" fillId="0" borderId="0" xfId="2" applyFont="1" applyAlignment="1" applyProtection="1">
      <alignment horizontal="right" wrapText="1"/>
      <protection hidden="1"/>
    </xf>
    <xf numFmtId="0" fontId="5" fillId="0" borderId="0" xfId="0" applyFont="1" applyAlignment="1">
      <alignment horizontal="right" wrapText="1"/>
    </xf>
    <xf numFmtId="1" fontId="6" fillId="0" borderId="0" xfId="2" applyNumberFormat="1" applyFont="1" applyAlignment="1" applyProtection="1">
      <alignment horizontal="right" vertical="justify"/>
      <protection hidden="1"/>
    </xf>
    <xf numFmtId="0" fontId="7" fillId="0" borderId="0" xfId="0" applyFont="1"/>
  </cellXfs>
  <cellStyles count="4">
    <cellStyle name="Currency_Mid-Year Experience Incurred" xfId="1" xr:uid="{00000000-0005-0000-0000-000000000000}"/>
    <cellStyle name="Normal" xfId="0" builtinId="0"/>
    <cellStyle name="Normal_Mid-Year Experience Incurred" xfId="2" xr:uid="{00000000-0005-0000-0000-000002000000}"/>
    <cellStyle name="Percent_Mid-Year Experience Incurre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2</xdr:col>
      <xdr:colOff>809625</xdr:colOff>
      <xdr:row>0</xdr:row>
      <xdr:rowOff>466725</xdr:rowOff>
    </xdr:to>
    <xdr:pic>
      <xdr:nvPicPr>
        <xdr:cNvPr id="6148" name="Picture 2" descr="aetna_violet_rgb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3620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73"/>
  <sheetViews>
    <sheetView tabSelected="1" topLeftCell="A15" workbookViewId="0"/>
  </sheetViews>
  <sheetFormatPr defaultColWidth="9.140625" defaultRowHeight="12.75"/>
  <cols>
    <col min="1" max="2" width="4.85546875" style="1" customWidth="1"/>
    <col min="3" max="3" width="13.7109375" style="1" customWidth="1"/>
    <col min="4" max="4" width="14.7109375" style="1" bestFit="1" customWidth="1"/>
    <col min="5" max="5" width="11.140625" style="1" customWidth="1"/>
    <col min="6" max="6" width="2.42578125" style="1" customWidth="1"/>
    <col min="7" max="7" width="18.28515625" style="1" customWidth="1"/>
    <col min="8" max="8" width="2.28515625" style="1" customWidth="1"/>
    <col min="9" max="9" width="18.28515625" style="1" customWidth="1"/>
    <col min="10" max="10" width="2.42578125" style="1" customWidth="1"/>
    <col min="11" max="11" width="5.5703125" style="1" customWidth="1"/>
    <col min="12" max="12" width="15" style="1" customWidth="1"/>
    <col min="13" max="13" width="4.28515625" style="1" customWidth="1"/>
    <col min="14" max="16384" width="9.140625" style="1"/>
  </cols>
  <sheetData>
    <row r="1" spans="2:13" ht="54.6" customHeight="1">
      <c r="D1" s="70" t="s">
        <v>15</v>
      </c>
      <c r="E1" s="71"/>
      <c r="F1" s="71"/>
      <c r="G1" s="71"/>
      <c r="H1" s="71"/>
      <c r="I1" s="71"/>
      <c r="J1" s="71"/>
      <c r="K1" s="71"/>
      <c r="L1" s="71"/>
    </row>
    <row r="2" spans="2:13" ht="15" customHeight="1">
      <c r="F2" s="72" t="s">
        <v>16</v>
      </c>
      <c r="G2" s="73"/>
      <c r="H2" s="73"/>
      <c r="I2" s="73"/>
      <c r="J2" s="73"/>
      <c r="K2" s="73"/>
      <c r="L2" s="73"/>
    </row>
    <row r="3" spans="2:13" ht="12" customHeight="1">
      <c r="K3" s="2"/>
    </row>
    <row r="4" spans="2:13" ht="12" customHeight="1"/>
    <row r="5" spans="2:13" ht="12" customHeight="1"/>
    <row r="6" spans="2:13" ht="26.45" customHeight="1">
      <c r="B6" s="3" t="s">
        <v>2</v>
      </c>
      <c r="D6" s="4"/>
      <c r="E6" s="4"/>
      <c r="F6" s="4"/>
      <c r="G6" s="4"/>
      <c r="H6" s="4"/>
      <c r="I6" s="4"/>
      <c r="J6" s="4"/>
      <c r="K6" s="5"/>
    </row>
    <row r="7" spans="2:13" ht="26.45" customHeight="1">
      <c r="B7" s="3"/>
      <c r="D7" s="4"/>
      <c r="E7" s="4"/>
      <c r="F7" s="4"/>
      <c r="G7" s="4"/>
      <c r="H7" s="4"/>
      <c r="I7" s="4"/>
      <c r="J7" s="4"/>
      <c r="K7" s="5"/>
    </row>
    <row r="8" spans="2:13" ht="15" customHeight="1">
      <c r="C8" s="6" t="s">
        <v>18</v>
      </c>
      <c r="D8" s="7"/>
      <c r="E8" s="4"/>
      <c r="F8" s="4"/>
      <c r="G8" s="4"/>
      <c r="H8" s="4"/>
      <c r="I8" s="4"/>
      <c r="J8" s="4"/>
      <c r="K8" s="5"/>
    </row>
    <row r="9" spans="2:13" ht="15" customHeight="1">
      <c r="C9" s="8" t="s">
        <v>14</v>
      </c>
      <c r="D9" s="7"/>
      <c r="E9" s="4"/>
      <c r="F9" s="4"/>
      <c r="G9" s="4"/>
      <c r="H9" s="4"/>
      <c r="I9" s="4"/>
      <c r="J9" s="4"/>
      <c r="K9" s="5"/>
    </row>
    <row r="10" spans="2:13" ht="15" customHeight="1">
      <c r="C10" s="8" t="s">
        <v>17</v>
      </c>
      <c r="D10" s="7"/>
      <c r="E10" s="4"/>
      <c r="F10" s="4"/>
      <c r="G10" s="4"/>
      <c r="H10" s="4"/>
      <c r="I10" s="4"/>
      <c r="J10" s="4"/>
      <c r="K10" s="5"/>
    </row>
    <row r="11" spans="2:13" ht="15" customHeight="1"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2"/>
    </row>
    <row r="12" spans="2:13" ht="18.75">
      <c r="B12" s="13" t="s">
        <v>3</v>
      </c>
      <c r="C12" s="14"/>
      <c r="D12" s="14"/>
      <c r="E12" s="15"/>
      <c r="F12" s="15"/>
      <c r="G12" s="15"/>
      <c r="H12" s="14"/>
      <c r="I12" s="14"/>
      <c r="J12" s="14"/>
      <c r="K12" s="14"/>
    </row>
    <row r="13" spans="2:13" ht="16.5" thickBot="1">
      <c r="B13" s="14"/>
      <c r="D13" s="14"/>
      <c r="E13" s="14"/>
      <c r="F13" s="14"/>
      <c r="G13" s="14"/>
      <c r="H13" s="14"/>
      <c r="I13" s="14"/>
      <c r="J13" s="14"/>
      <c r="K13" s="16"/>
    </row>
    <row r="14" spans="2:13" ht="19.5" thickTop="1">
      <c r="B14" s="17"/>
      <c r="C14" s="18"/>
      <c r="D14" s="18"/>
      <c r="E14" s="18"/>
      <c r="F14" s="18"/>
      <c r="G14" s="18"/>
      <c r="H14" s="18"/>
      <c r="I14" s="18"/>
      <c r="J14" s="18"/>
      <c r="K14" s="19"/>
      <c r="L14" s="20"/>
      <c r="M14" s="16"/>
    </row>
    <row r="15" spans="2:13" ht="15.75">
      <c r="B15" s="21"/>
      <c r="C15" s="22" t="s">
        <v>4</v>
      </c>
      <c r="D15" s="23" t="s">
        <v>13</v>
      </c>
      <c r="E15" s="22" t="s">
        <v>1</v>
      </c>
      <c r="F15" s="22"/>
      <c r="G15" s="22" t="s">
        <v>5</v>
      </c>
      <c r="H15" s="24"/>
      <c r="I15" s="22" t="s">
        <v>11</v>
      </c>
      <c r="J15" s="24"/>
      <c r="K15" s="25"/>
      <c r="L15" s="26"/>
      <c r="M15" s="16"/>
    </row>
    <row r="16" spans="2:13" ht="15.75">
      <c r="B16" s="21"/>
      <c r="C16" s="14"/>
      <c r="D16" s="27"/>
      <c r="E16" s="24"/>
      <c r="F16" s="24"/>
      <c r="G16" s="22" t="s">
        <v>0</v>
      </c>
      <c r="H16" s="24"/>
      <c r="I16" s="22" t="s">
        <v>10</v>
      </c>
      <c r="J16" s="24"/>
      <c r="K16" s="25"/>
      <c r="L16" s="26"/>
      <c r="M16" s="16"/>
    </row>
    <row r="17" spans="2:13" ht="15.75">
      <c r="B17" s="21"/>
      <c r="C17" s="28"/>
      <c r="D17" s="11"/>
      <c r="E17" s="29"/>
      <c r="F17" s="11"/>
      <c r="G17" s="30"/>
      <c r="H17" s="30"/>
      <c r="I17" s="30"/>
      <c r="J17" s="24"/>
      <c r="K17" s="25"/>
      <c r="L17" s="26"/>
      <c r="M17" s="16"/>
    </row>
    <row r="18" spans="2:13" ht="15.75">
      <c r="B18" s="21"/>
      <c r="C18" s="31" t="s">
        <v>19</v>
      </c>
      <c r="D18" s="32">
        <v>995</v>
      </c>
      <c r="E18" s="32">
        <v>2123</v>
      </c>
      <c r="F18" s="33"/>
      <c r="G18" s="34">
        <v>34561.360000000001</v>
      </c>
      <c r="H18" s="34"/>
      <c r="I18" s="34">
        <v>32436.720000000001</v>
      </c>
      <c r="J18" s="35"/>
      <c r="K18" s="36"/>
      <c r="L18" s="26"/>
      <c r="M18" s="16"/>
    </row>
    <row r="19" spans="2:13" ht="15.75">
      <c r="B19" s="21"/>
      <c r="C19" s="31" t="s">
        <v>20</v>
      </c>
      <c r="D19" s="32">
        <v>968</v>
      </c>
      <c r="E19" s="32">
        <v>2081</v>
      </c>
      <c r="F19" s="33"/>
      <c r="G19" s="34">
        <v>33961.15</v>
      </c>
      <c r="H19" s="34"/>
      <c r="I19" s="34">
        <v>48173.74</v>
      </c>
      <c r="J19" s="35"/>
      <c r="K19" s="36"/>
      <c r="L19" s="26"/>
      <c r="M19" s="16"/>
    </row>
    <row r="20" spans="2:13" ht="15.75">
      <c r="B20" s="21"/>
      <c r="C20" s="31" t="s">
        <v>21</v>
      </c>
      <c r="D20" s="32">
        <v>960</v>
      </c>
      <c r="E20" s="32">
        <v>2071</v>
      </c>
      <c r="F20" s="33"/>
      <c r="G20" s="34">
        <v>33533.89</v>
      </c>
      <c r="H20" s="34"/>
      <c r="I20" s="34">
        <v>37931.54</v>
      </c>
      <c r="J20" s="35"/>
      <c r="K20" s="36"/>
      <c r="L20" s="26"/>
      <c r="M20" s="16"/>
    </row>
    <row r="21" spans="2:13" ht="15.75">
      <c r="B21" s="21"/>
      <c r="C21" s="31" t="s">
        <v>22</v>
      </c>
      <c r="D21" s="32">
        <v>977</v>
      </c>
      <c r="E21" s="32">
        <v>2089</v>
      </c>
      <c r="F21" s="33"/>
      <c r="G21" s="34">
        <v>33932.53</v>
      </c>
      <c r="H21" s="34"/>
      <c r="I21" s="34">
        <v>43028.97</v>
      </c>
      <c r="J21" s="35"/>
      <c r="K21" s="36"/>
      <c r="L21" s="26"/>
      <c r="M21" s="16"/>
    </row>
    <row r="22" spans="2:13" ht="15.75">
      <c r="B22" s="21"/>
      <c r="C22" s="31" t="s">
        <v>23</v>
      </c>
      <c r="D22" s="32">
        <v>981</v>
      </c>
      <c r="E22" s="32">
        <v>2084</v>
      </c>
      <c r="F22" s="33"/>
      <c r="G22" s="34">
        <v>33906.589999999997</v>
      </c>
      <c r="H22" s="34"/>
      <c r="I22" s="34">
        <v>32567.27</v>
      </c>
      <c r="J22" s="35"/>
      <c r="K22" s="36"/>
      <c r="L22" s="26"/>
      <c r="M22" s="16"/>
    </row>
    <row r="23" spans="2:13" ht="15.75">
      <c r="B23" s="21"/>
      <c r="C23" s="31" t="s">
        <v>24</v>
      </c>
      <c r="D23" s="32">
        <v>1012</v>
      </c>
      <c r="E23" s="32">
        <v>2177</v>
      </c>
      <c r="F23" s="33"/>
      <c r="G23" s="34">
        <v>35192.910000000003</v>
      </c>
      <c r="H23" s="34"/>
      <c r="I23" s="34">
        <v>33393.370000000003</v>
      </c>
      <c r="J23" s="35"/>
      <c r="K23" s="36"/>
      <c r="L23" s="26"/>
      <c r="M23" s="16"/>
    </row>
    <row r="24" spans="2:13" ht="15.75">
      <c r="B24" s="21"/>
      <c r="C24" s="31" t="s">
        <v>25</v>
      </c>
      <c r="D24" s="32">
        <v>1007</v>
      </c>
      <c r="E24" s="32">
        <v>2160</v>
      </c>
      <c r="F24" s="33"/>
      <c r="G24" s="34">
        <v>34910.86</v>
      </c>
      <c r="H24" s="34"/>
      <c r="I24" s="34">
        <v>30213.14</v>
      </c>
      <c r="J24" s="35"/>
      <c r="K24" s="36"/>
      <c r="L24" s="26"/>
      <c r="M24" s="16"/>
    </row>
    <row r="25" spans="2:13" ht="15.75">
      <c r="B25" s="21"/>
      <c r="C25" s="31" t="s">
        <v>26</v>
      </c>
      <c r="D25" s="32">
        <v>1011</v>
      </c>
      <c r="E25" s="32">
        <v>2155</v>
      </c>
      <c r="F25" s="33"/>
      <c r="G25" s="34">
        <v>34939.01</v>
      </c>
      <c r="H25" s="34"/>
      <c r="I25" s="34">
        <v>41702.65</v>
      </c>
      <c r="J25" s="35"/>
      <c r="K25" s="36"/>
      <c r="L25" s="26"/>
      <c r="M25" s="16"/>
    </row>
    <row r="26" spans="2:13" ht="15.75">
      <c r="B26" s="21"/>
      <c r="C26" s="31" t="s">
        <v>27</v>
      </c>
      <c r="D26" s="32">
        <v>993</v>
      </c>
      <c r="E26" s="32">
        <v>2121</v>
      </c>
      <c r="F26" s="33"/>
      <c r="G26" s="34">
        <v>34395.53</v>
      </c>
      <c r="H26" s="34"/>
      <c r="I26" s="34">
        <v>38930.519999999997</v>
      </c>
      <c r="J26" s="35"/>
      <c r="K26" s="36"/>
      <c r="L26" s="26"/>
      <c r="M26" s="16"/>
    </row>
    <row r="27" spans="2:13" ht="15.75">
      <c r="B27" s="21"/>
      <c r="C27" s="31" t="s">
        <v>28</v>
      </c>
      <c r="D27" s="32">
        <v>992</v>
      </c>
      <c r="E27" s="32">
        <v>2112</v>
      </c>
      <c r="F27" s="33"/>
      <c r="G27" s="34">
        <v>34286.47</v>
      </c>
      <c r="H27" s="34"/>
      <c r="I27" s="34">
        <v>33962.03</v>
      </c>
      <c r="J27" s="35"/>
      <c r="K27" s="36"/>
      <c r="L27" s="26"/>
      <c r="M27" s="16"/>
    </row>
    <row r="28" spans="2:13" ht="15.75">
      <c r="B28" s="21"/>
      <c r="C28" s="31" t="s">
        <v>29</v>
      </c>
      <c r="D28" s="32">
        <v>1006</v>
      </c>
      <c r="E28" s="32">
        <v>2134</v>
      </c>
      <c r="F28" s="33"/>
      <c r="G28" s="34">
        <v>34656.959999999999</v>
      </c>
      <c r="H28" s="34"/>
      <c r="I28" s="34">
        <v>34384.65</v>
      </c>
      <c r="J28" s="35"/>
      <c r="K28" s="36"/>
      <c r="L28" s="26"/>
      <c r="M28" s="16"/>
    </row>
    <row r="29" spans="2:13" ht="15.75">
      <c r="B29" s="21"/>
      <c r="C29" s="31" t="s">
        <v>30</v>
      </c>
      <c r="D29" s="32">
        <v>1013</v>
      </c>
      <c r="E29" s="32">
        <v>2127</v>
      </c>
      <c r="F29" s="33"/>
      <c r="G29" s="34">
        <v>34633.660000000003</v>
      </c>
      <c r="H29" s="34"/>
      <c r="I29" s="34">
        <v>32955.51</v>
      </c>
      <c r="J29" s="35"/>
      <c r="K29" s="36"/>
      <c r="L29" s="26"/>
      <c r="M29" s="16"/>
    </row>
    <row r="30" spans="2:13" ht="14.45" customHeight="1">
      <c r="B30" s="21"/>
      <c r="C30" s="31" t="s">
        <v>31</v>
      </c>
      <c r="D30" s="32">
        <v>1016</v>
      </c>
      <c r="E30" s="32">
        <v>2118</v>
      </c>
      <c r="F30" s="33"/>
      <c r="G30" s="34">
        <v>34582.21</v>
      </c>
      <c r="H30" s="34"/>
      <c r="I30" s="34">
        <v>41044.32</v>
      </c>
      <c r="J30" s="37"/>
      <c r="K30" s="38"/>
      <c r="L30" s="20"/>
      <c r="M30" s="16"/>
    </row>
    <row r="31" spans="2:13" ht="15.75">
      <c r="B31" s="21"/>
      <c r="C31" s="31" t="s">
        <v>32</v>
      </c>
      <c r="D31" s="32">
        <v>1015</v>
      </c>
      <c r="E31" s="32">
        <v>2107</v>
      </c>
      <c r="F31" s="39"/>
      <c r="G31" s="40">
        <v>34441.39</v>
      </c>
      <c r="H31" s="34"/>
      <c r="I31" s="40">
        <v>43158.080000000002</v>
      </c>
      <c r="J31" s="41"/>
      <c r="K31" s="42"/>
      <c r="L31" s="43"/>
      <c r="M31" s="16"/>
    </row>
    <row r="32" spans="2:13" ht="15.75">
      <c r="B32" s="21"/>
      <c r="C32" s="31" t="s">
        <v>33</v>
      </c>
      <c r="D32" s="32">
        <v>1013</v>
      </c>
      <c r="E32" s="32">
        <v>2110</v>
      </c>
      <c r="F32" s="39"/>
      <c r="G32" s="40">
        <v>34474.620000000003</v>
      </c>
      <c r="H32" s="34"/>
      <c r="I32" s="40">
        <v>41087.839999999997</v>
      </c>
      <c r="J32" s="41"/>
      <c r="K32" s="42"/>
      <c r="L32" s="43"/>
      <c r="M32" s="16"/>
    </row>
    <row r="33" spans="2:13" ht="15.75">
      <c r="B33" s="21"/>
      <c r="C33" s="31" t="s">
        <v>34</v>
      </c>
      <c r="D33" s="32">
        <v>1005</v>
      </c>
      <c r="E33" s="32">
        <v>2079</v>
      </c>
      <c r="F33" s="39"/>
      <c r="G33" s="40">
        <v>34024.550000000003</v>
      </c>
      <c r="H33" s="34"/>
      <c r="I33" s="40">
        <v>36556.26</v>
      </c>
      <c r="J33" s="41"/>
      <c r="K33" s="42"/>
      <c r="L33" s="43"/>
      <c r="M33" s="14"/>
    </row>
    <row r="34" spans="2:13" ht="15.75">
      <c r="B34" s="21"/>
      <c r="C34" s="31" t="s">
        <v>35</v>
      </c>
      <c r="D34" s="32">
        <v>987</v>
      </c>
      <c r="E34" s="32">
        <v>2040</v>
      </c>
      <c r="F34" s="39"/>
      <c r="G34" s="40">
        <v>33469.279999999999</v>
      </c>
      <c r="H34" s="34"/>
      <c r="I34" s="40">
        <v>40247.93</v>
      </c>
      <c r="J34" s="41"/>
      <c r="K34" s="42"/>
      <c r="L34" s="43"/>
      <c r="M34" s="14"/>
    </row>
    <row r="35" spans="2:13" ht="15.75">
      <c r="B35" s="21"/>
      <c r="C35" s="31" t="s">
        <v>36</v>
      </c>
      <c r="D35" s="32">
        <v>987</v>
      </c>
      <c r="E35" s="32">
        <v>2041</v>
      </c>
      <c r="F35" s="39"/>
      <c r="G35" s="40">
        <v>35615.019999999997</v>
      </c>
      <c r="H35" s="34"/>
      <c r="I35" s="40">
        <v>33365.78</v>
      </c>
      <c r="J35" s="41"/>
      <c r="K35" s="42"/>
      <c r="L35" s="43"/>
      <c r="M35" s="14"/>
    </row>
    <row r="36" spans="2:13" ht="15.75">
      <c r="B36" s="21"/>
      <c r="C36" s="31" t="s">
        <v>37</v>
      </c>
      <c r="D36" s="32">
        <v>978</v>
      </c>
      <c r="E36" s="32">
        <v>2015</v>
      </c>
      <c r="F36" s="39"/>
      <c r="G36" s="40">
        <v>35146.879999999997</v>
      </c>
      <c r="H36" s="34"/>
      <c r="I36" s="40">
        <v>33980.120000000003</v>
      </c>
      <c r="J36" s="41"/>
      <c r="K36" s="42"/>
      <c r="L36" s="43"/>
      <c r="M36" s="14"/>
    </row>
    <row r="37" spans="2:13" ht="15.75">
      <c r="B37" s="21"/>
      <c r="C37" s="31" t="s">
        <v>38</v>
      </c>
      <c r="D37" s="32">
        <v>963</v>
      </c>
      <c r="E37" s="32">
        <v>1989</v>
      </c>
      <c r="F37" s="39"/>
      <c r="G37" s="40">
        <v>34695.49</v>
      </c>
      <c r="H37" s="34"/>
      <c r="I37" s="40">
        <v>32891.75</v>
      </c>
      <c r="J37" s="41"/>
      <c r="K37" s="42"/>
      <c r="L37" s="43"/>
      <c r="M37" s="14"/>
    </row>
    <row r="38" spans="2:13" ht="15.75">
      <c r="B38" s="21"/>
      <c r="C38" s="31" t="s">
        <v>39</v>
      </c>
      <c r="D38" s="32">
        <v>954</v>
      </c>
      <c r="E38" s="32">
        <v>1959</v>
      </c>
      <c r="F38" s="39"/>
      <c r="G38" s="40">
        <v>34215.89</v>
      </c>
      <c r="H38" s="34"/>
      <c r="I38" s="40">
        <v>35334.83</v>
      </c>
      <c r="J38" s="41"/>
      <c r="K38" s="42"/>
      <c r="L38" s="43"/>
      <c r="M38" s="14"/>
    </row>
    <row r="39" spans="2:13" ht="15.75">
      <c r="B39" s="21"/>
      <c r="C39" s="31" t="s">
        <v>40</v>
      </c>
      <c r="D39" s="32">
        <v>949</v>
      </c>
      <c r="E39" s="32">
        <v>1957</v>
      </c>
      <c r="F39" s="39"/>
      <c r="G39" s="40">
        <v>34056.43</v>
      </c>
      <c r="H39" s="34"/>
      <c r="I39" s="40">
        <v>43307.15</v>
      </c>
      <c r="J39" s="41"/>
      <c r="K39" s="42"/>
      <c r="L39" s="43"/>
      <c r="M39" s="14"/>
    </row>
    <row r="40" spans="2:13" ht="15.75">
      <c r="B40" s="21"/>
      <c r="C40" s="31" t="s">
        <v>41</v>
      </c>
      <c r="D40" s="32">
        <v>946</v>
      </c>
      <c r="E40" s="32">
        <v>1941</v>
      </c>
      <c r="F40" s="39"/>
      <c r="G40" s="40">
        <v>33818.559999999998</v>
      </c>
      <c r="H40" s="34"/>
      <c r="I40" s="40">
        <v>44390.19</v>
      </c>
      <c r="J40" s="41"/>
      <c r="K40" s="42"/>
      <c r="L40" s="43"/>
      <c r="M40" s="14"/>
    </row>
    <row r="41" spans="2:13" ht="15.75">
      <c r="B41" s="21"/>
      <c r="C41" s="31" t="s">
        <v>42</v>
      </c>
      <c r="D41" s="32">
        <v>940</v>
      </c>
      <c r="E41" s="32">
        <v>1923</v>
      </c>
      <c r="F41" s="39"/>
      <c r="G41" s="40">
        <v>33553.279999999999</v>
      </c>
      <c r="H41" s="34"/>
      <c r="I41" s="40">
        <v>28558.76</v>
      </c>
      <c r="J41" s="41"/>
      <c r="K41" s="42"/>
      <c r="L41" s="43"/>
      <c r="M41" s="14"/>
    </row>
    <row r="42" spans="2:13" ht="15.75">
      <c r="B42" s="21"/>
      <c r="C42" s="31"/>
      <c r="D42" s="32"/>
      <c r="E42" s="32"/>
      <c r="F42" s="39"/>
      <c r="G42" s="40"/>
      <c r="H42" s="34"/>
      <c r="I42" s="40"/>
      <c r="J42" s="41"/>
      <c r="K42" s="42"/>
      <c r="L42" s="43"/>
      <c r="M42" s="14"/>
    </row>
    <row r="43" spans="2:13" ht="15.75">
      <c r="B43" s="21"/>
      <c r="C43" s="31"/>
      <c r="D43" s="32"/>
      <c r="E43" s="32"/>
      <c r="F43" s="44"/>
      <c r="G43" s="34"/>
      <c r="H43" s="34"/>
      <c r="I43" s="40"/>
      <c r="J43" s="41"/>
      <c r="K43" s="42"/>
      <c r="L43" s="43"/>
      <c r="M43" s="14"/>
    </row>
    <row r="44" spans="2:13" ht="15.75">
      <c r="B44" s="21"/>
      <c r="C44" s="31"/>
      <c r="D44" s="32"/>
      <c r="E44" s="32"/>
      <c r="F44" s="33"/>
      <c r="G44" s="34"/>
      <c r="H44" s="34"/>
      <c r="I44" s="40"/>
      <c r="J44" s="41"/>
      <c r="K44" s="42"/>
      <c r="L44" s="45"/>
    </row>
    <row r="45" spans="2:13" ht="19.5" thickBot="1">
      <c r="B45" s="46"/>
      <c r="C45" s="47"/>
      <c r="D45" s="48"/>
      <c r="E45" s="49"/>
      <c r="F45" s="48"/>
      <c r="G45" s="50"/>
      <c r="H45" s="50"/>
      <c r="I45" s="51"/>
      <c r="J45" s="52"/>
      <c r="K45" s="53"/>
      <c r="L45" s="54"/>
    </row>
    <row r="46" spans="2:13" ht="20.25" thickTop="1" thickBot="1">
      <c r="C46" s="15"/>
      <c r="D46" s="55"/>
      <c r="E46" s="56"/>
      <c r="F46" s="56"/>
      <c r="G46" s="56"/>
      <c r="H46" s="55"/>
      <c r="J46" s="57"/>
    </row>
    <row r="47" spans="2:13" ht="13.5" thickTop="1">
      <c r="B47" s="58"/>
      <c r="C47" s="59"/>
      <c r="D47" s="60"/>
      <c r="E47" s="60"/>
      <c r="F47" s="60"/>
      <c r="G47" s="60"/>
      <c r="H47" s="60"/>
      <c r="I47" s="61"/>
      <c r="J47" s="62"/>
    </row>
    <row r="48" spans="2:13">
      <c r="B48" s="58"/>
      <c r="C48" s="63"/>
      <c r="E48" s="1" t="s">
        <v>6</v>
      </c>
      <c r="I48" s="40">
        <f>SUM(G17:G42)</f>
        <v>825004.52</v>
      </c>
      <c r="J48" s="64"/>
    </row>
    <row r="49" spans="2:11">
      <c r="B49" s="58"/>
      <c r="C49" s="63"/>
      <c r="E49" s="1" t="s">
        <v>7</v>
      </c>
      <c r="I49" s="40">
        <f>SUM(I17:I42)</f>
        <v>893603.12000000011</v>
      </c>
      <c r="J49" s="64"/>
    </row>
    <row r="50" spans="2:11">
      <c r="B50" s="58"/>
      <c r="E50" s="1" t="s">
        <v>9</v>
      </c>
      <c r="I50" s="65">
        <f>I49/I48</f>
        <v>1.0831493626240982</v>
      </c>
      <c r="J50" s="66"/>
    </row>
    <row r="51" spans="2:11" ht="13.5" thickBot="1">
      <c r="B51" s="58"/>
      <c r="C51" s="67"/>
      <c r="D51" s="67"/>
      <c r="E51" s="67"/>
      <c r="F51" s="67"/>
      <c r="G51" s="67"/>
      <c r="H51" s="67"/>
      <c r="I51" s="67"/>
      <c r="J51" s="68"/>
    </row>
    <row r="52" spans="2:11" ht="13.5" thickTop="1"/>
    <row r="53" spans="2:11">
      <c r="C53" s="69" t="s">
        <v>8</v>
      </c>
      <c r="D53" s="69"/>
      <c r="E53" s="69"/>
      <c r="F53" s="69"/>
      <c r="G53" s="69"/>
      <c r="H53" s="69"/>
      <c r="I53" s="69"/>
      <c r="J53" s="69"/>
      <c r="K53" s="5"/>
    </row>
    <row r="54" spans="2:11">
      <c r="C54" s="69" t="s">
        <v>12</v>
      </c>
      <c r="D54" s="69"/>
      <c r="E54" s="69"/>
      <c r="F54" s="69"/>
      <c r="G54" s="69"/>
      <c r="H54" s="69"/>
      <c r="I54" s="69"/>
      <c r="J54" s="69"/>
      <c r="K54" s="5"/>
    </row>
    <row r="55" spans="2:11" ht="17.25" customHeight="1">
      <c r="C55" s="69"/>
      <c r="D55" s="69"/>
      <c r="E55" s="69"/>
      <c r="F55" s="69"/>
      <c r="G55" s="69"/>
      <c r="H55" s="69"/>
      <c r="I55" s="69"/>
      <c r="J55" s="69"/>
    </row>
    <row r="90" ht="12.75" customHeight="1"/>
    <row r="91" ht="12.75" customHeight="1"/>
    <row r="94" ht="12.75" customHeight="1"/>
    <row r="96" ht="12.75" customHeight="1"/>
    <row r="97" ht="12" customHeight="1"/>
    <row r="102" ht="12.75" customHeight="1"/>
    <row r="104" ht="12.75" customHeight="1"/>
    <row r="107" ht="8.4499999999999993" customHeight="1"/>
    <row r="108" ht="54" customHeight="1"/>
    <row r="110" ht="14.25" customHeight="1"/>
    <row r="111" ht="26.45" customHeight="1"/>
    <row r="112" ht="26.45" customHeight="1"/>
    <row r="121" ht="18.75" customHeight="1"/>
    <row r="124" ht="8.4499999999999993" customHeight="1"/>
    <row r="126" ht="8.4499999999999993" customHeight="1"/>
    <row r="128" ht="9.6" customHeight="1"/>
    <row r="130" ht="8.4499999999999993" customHeight="1"/>
    <row r="151" ht="15.75" customHeight="1"/>
    <row r="158" ht="6" customHeight="1"/>
    <row r="159" ht="7.9" customHeight="1"/>
    <row r="170" ht="11.45" customHeight="1"/>
    <row r="173" ht="24.6" customHeight="1"/>
  </sheetData>
  <mergeCells count="5">
    <mergeCell ref="C55:J55"/>
    <mergeCell ref="D1:L1"/>
    <mergeCell ref="F2:L2"/>
    <mergeCell ref="C53:J53"/>
    <mergeCell ref="C54:J54"/>
  </mergeCells>
  <phoneticPr fontId="2" type="noConversion"/>
  <pageMargins left="0.28000000000000003" right="0.27" top="0.32" bottom="0.62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BTD_24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Paxton, Jon</dc:creator>
  <cp:lastModifiedBy>David Fuentes</cp:lastModifiedBy>
  <cp:lastPrinted>2007-06-14T16:25:57Z</cp:lastPrinted>
  <dcterms:created xsi:type="dcterms:W3CDTF">2005-02-28T21:27:43Z</dcterms:created>
  <dcterms:modified xsi:type="dcterms:W3CDTF">2023-07-07T16:33:17Z</dcterms:modified>
</cp:coreProperties>
</file>